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1040"/>
  </bookViews>
  <sheets>
    <sheet name="PR AHW Calcs-CBSAnew" sheetId="1" r:id="rId1"/>
  </sheets>
  <calcPr calcId="145621"/>
</workbook>
</file>

<file path=xl/calcChain.xml><?xml version="1.0" encoding="utf-8"?>
<calcChain xmlns="http://schemas.openxmlformats.org/spreadsheetml/2006/main">
  <c r="H53" i="1" l="1"/>
  <c r="G53" i="1"/>
  <c r="H54" i="1" s="1"/>
  <c r="C54" i="1"/>
  <c r="C53" i="1"/>
  <c r="B53" i="1"/>
</calcChain>
</file>

<file path=xl/sharedStrings.xml><?xml version="1.0" encoding="utf-8"?>
<sst xmlns="http://schemas.openxmlformats.org/spreadsheetml/2006/main" count="112" uniqueCount="58">
  <si>
    <t>400001</t>
  </si>
  <si>
    <t>400003</t>
  </si>
  <si>
    <t>400004</t>
  </si>
  <si>
    <t>400005</t>
  </si>
  <si>
    <t>400006</t>
  </si>
  <si>
    <t>400007</t>
  </si>
  <si>
    <t>400009</t>
  </si>
  <si>
    <t>400010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</si>
  <si>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</si>
  <si>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</si>
  <si>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</si>
  <si>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</si>
  <si>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</si>
  <si>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</si>
  <si>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</si>
  <si>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</si>
  <si>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</si>
  <si>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</si>
  <si>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400024</t>
  </si>
  <si>
    <t>400026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</si>
  <si>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</si>
  <si>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</si>
  <si>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</si>
  <si>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</si>
  <si>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</si>
  <si>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</si>
  <si>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</si>
  <si>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</si>
  <si>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</si>
  <si>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</si>
  <si>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</si>
  <si>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</si>
  <si>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</si>
  <si>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</si>
  <si>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</si>
  <si>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</si>
  <si>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</si>
  <si>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</si>
  <si>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</si>
  <si>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</si>
  <si>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</si>
  <si>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</si>
  <si>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400121</t>
  </si>
  <si>
    <t>400122</t>
  </si>
  <si>
    <t>400123</t>
  </si>
  <si>
    <t>400124</t>
  </si>
  <si>
    <t>400125</t>
  </si>
  <si>
    <t>400126</t>
  </si>
  <si>
    <t>400127</t>
  </si>
  <si>
    <t>400128</t>
  </si>
  <si>
    <t>TOTALOCCMIXWAGES</t>
  </si>
  <si>
    <t>PROVAHW (Unadjusted)</t>
  </si>
  <si>
    <t>OCCMIX (Adjusted)</t>
  </si>
  <si>
    <t>PROV</t>
  </si>
  <si>
    <t>Total:</t>
  </si>
  <si>
    <t>Average:</t>
  </si>
  <si>
    <t>UNADJUSTED WAGES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</si>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</sst>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0" xfId="0"/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165" fontId="4" fillId="0" borderId="1" xfId="1" applyNumberFormat="1" applyFont="1" applyBorder="1" applyAlignment="1">
      <alignment horizontal="right" vertical="center"/>
    </xf>
    <xf numFmtId="0" fontId="0" fillId="0" borderId="0" xfId="0"/>
    <xf numFmtId="4" fontId="2" fillId="0" borderId="1" xfId="0" applyNumberFormat="1" applyFont="1" applyBorder="1" applyAlignment="1">
      <alignment horizontal="right"/>
    </xf>
    <xf numFmtId="0" fontId="5" fillId="0" borderId="1" xfId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C10" sqref="C10"/>
    </sheetView>
  </sheetViews>
  <sheetFormatPr defaultRowHeight="15" x14ac:dyDescent="0.25"/>
  <cols>
    <col min="1" max="1" width="9.140625" style="7"/>
    <col min="2" max="3" width="21.7109375" customWidth="1"/>
    <col min="6" max="6" width="9.140625" style="7"/>
    <col min="7" max="8" width="21.7109375" customWidth="1"/>
  </cols>
  <sheetData>
    <row r="1" spans="1:8" ht="18.75" x14ac:dyDescent="0.3">
      <c r="A1" s="13" t="s">
        <v>51</v>
      </c>
      <c r="B1" s="13"/>
      <c r="C1" s="13"/>
      <c r="D1" s="1"/>
      <c r="E1" s="1"/>
      <c r="F1" s="13" t="s">
        <v>52</v>
      </c>
      <c r="G1" s="13"/>
      <c r="H1" s="13"/>
    </row>
    <row r="2" spans="1:8" x14ac:dyDescent="0.25">
      <c r="A2" s="4" t="s">
        <v>53</v>
      </c>
      <c r="B2" s="5" t="s">
        <v>56</v>
      </c>
      <c r="C2" s="5" t="s">
        <v>57</v>
      </c>
      <c r="D2" s="1"/>
      <c r="E2" s="1"/>
      <c r="F2" s="4" t="s">
        <v>53</v>
      </c>
      <c r="G2" s="5" t="s">
        <v>50</v>
      </c>
      <c r="H2" s="5" t="s">
        <v>57</v>
      </c>
    </row>
    <row r="3" spans="1:8" x14ac:dyDescent="0.25">
      <c r="A3" s="2" t="s">
        <v>0</v>
      </c>
      <c r="B3" s="8">
        <v>31279800.366101809</v>
      </c>
      <c r="C3" s="3">
        <v>1863795.4276864277</v>
      </c>
      <c r="D3" s="6"/>
      <c r="E3" s="6"/>
      <c r="F3" s="2" t="s">
        <v>0</v>
      </c>
      <c r="G3" s="8">
        <v>31011497.320363786</v>
      </c>
      <c r="H3" s="3">
        <v>1863795.4276864277</v>
      </c>
    </row>
    <row r="4" spans="1:8" x14ac:dyDescent="0.25">
      <c r="A4" s="2" t="s">
        <v>1</v>
      </c>
      <c r="B4" s="8">
        <v>12024686.617114283</v>
      </c>
      <c r="C4" s="3">
        <v>788981.94594528375</v>
      </c>
      <c r="D4" s="6"/>
      <c r="E4" s="6"/>
      <c r="F4" s="2" t="s">
        <v>1</v>
      </c>
      <c r="G4" s="8">
        <v>11743432.827212684</v>
      </c>
      <c r="H4" s="3">
        <v>788981.94594528375</v>
      </c>
    </row>
    <row r="5" spans="1:8" x14ac:dyDescent="0.25">
      <c r="A5" s="2" t="s">
        <v>2</v>
      </c>
      <c r="B5" s="8">
        <v>19893464.023647614</v>
      </c>
      <c r="C5" s="3">
        <v>1182127.3691034131</v>
      </c>
      <c r="D5" s="6"/>
      <c r="E5" s="6"/>
      <c r="F5" s="2" t="s">
        <v>2</v>
      </c>
      <c r="G5" s="8">
        <v>19985105.644904096</v>
      </c>
      <c r="H5" s="3">
        <v>1182127.3691034131</v>
      </c>
    </row>
    <row r="6" spans="1:8" x14ac:dyDescent="0.25">
      <c r="A6" s="2" t="s">
        <v>3</v>
      </c>
      <c r="B6" s="8">
        <v>10012090.197319999</v>
      </c>
      <c r="C6" s="3">
        <v>609135</v>
      </c>
      <c r="D6" s="6"/>
      <c r="E6" s="6"/>
      <c r="F6" s="2" t="s">
        <v>3</v>
      </c>
      <c r="G6" s="8">
        <v>10058212.08824648</v>
      </c>
      <c r="H6" s="3">
        <v>609135</v>
      </c>
    </row>
    <row r="7" spans="1:8" x14ac:dyDescent="0.25">
      <c r="A7" s="2" t="s">
        <v>4</v>
      </c>
      <c r="B7" s="8">
        <v>10159131.027079999</v>
      </c>
      <c r="C7" s="3">
        <v>758859</v>
      </c>
      <c r="D7" s="6"/>
      <c r="E7" s="6"/>
      <c r="F7" s="2" t="s">
        <v>4</v>
      </c>
      <c r="G7" s="8">
        <v>10205930.279174656</v>
      </c>
      <c r="H7" s="3">
        <v>758859</v>
      </c>
    </row>
    <row r="8" spans="1:8" x14ac:dyDescent="0.25">
      <c r="A8" s="2" t="s">
        <v>5</v>
      </c>
      <c r="B8" s="8">
        <v>18410980.820588607</v>
      </c>
      <c r="C8" s="3">
        <v>1290788.4395231856</v>
      </c>
      <c r="D8" s="6"/>
      <c r="E8" s="6"/>
      <c r="F8" s="2" t="s">
        <v>5</v>
      </c>
      <c r="G8" s="8">
        <v>18495793.205667201</v>
      </c>
      <c r="H8" s="3">
        <v>1290788.4395231856</v>
      </c>
    </row>
    <row r="9" spans="1:8" x14ac:dyDescent="0.25">
      <c r="A9" s="2" t="s">
        <v>6</v>
      </c>
      <c r="B9" s="8">
        <v>5134934.9177099988</v>
      </c>
      <c r="C9" s="3">
        <v>389446</v>
      </c>
      <c r="D9" s="6"/>
      <c r="E9" s="6"/>
      <c r="F9" s="2" t="s">
        <v>6</v>
      </c>
      <c r="G9" s="8">
        <v>5044877.51912513</v>
      </c>
      <c r="H9" s="3">
        <v>389446</v>
      </c>
    </row>
    <row r="10" spans="1:8" x14ac:dyDescent="0.25">
      <c r="A10" s="2" t="s">
        <v>7</v>
      </c>
      <c r="B10" s="8">
        <v>3809932.5189999994</v>
      </c>
      <c r="C10" s="3">
        <v>261361</v>
      </c>
      <c r="D10" s="6"/>
      <c r="E10" s="6"/>
      <c r="F10" s="2" t="s">
        <v>7</v>
      </c>
      <c r="G10" s="8">
        <v>3785226.8014380676</v>
      </c>
      <c r="H10" s="3">
        <v>261361</v>
      </c>
    </row>
    <row r="11" spans="1:8" x14ac:dyDescent="0.25">
      <c r="A11" s="2" t="s">
        <v>8</v>
      </c>
      <c r="B11" s="8">
        <v>6172536.7689599991</v>
      </c>
      <c r="C11" s="3">
        <v>488999</v>
      </c>
      <c r="D11" s="6"/>
      <c r="E11" s="6"/>
      <c r="F11" s="2" t="s">
        <v>8</v>
      </c>
      <c r="G11" s="8">
        <v>6157869.5266913399</v>
      </c>
      <c r="H11" s="3">
        <v>488999</v>
      </c>
    </row>
    <row r="12" spans="1:8" x14ac:dyDescent="0.25">
      <c r="A12" s="2" t="s">
        <v>9</v>
      </c>
      <c r="B12" s="8">
        <v>4924601.6281660879</v>
      </c>
      <c r="C12" s="3">
        <v>397168.27126844606</v>
      </c>
      <c r="D12" s="6"/>
      <c r="E12" s="6"/>
      <c r="F12" s="2" t="s">
        <v>9</v>
      </c>
      <c r="G12" s="8">
        <v>4947287.3945419686</v>
      </c>
      <c r="H12" s="3">
        <v>397168.27126844606</v>
      </c>
    </row>
    <row r="13" spans="1:8" x14ac:dyDescent="0.25">
      <c r="A13" s="2" t="s">
        <v>10</v>
      </c>
      <c r="B13" s="8">
        <v>30028711.125608645</v>
      </c>
      <c r="C13" s="3">
        <v>1773572.9537433239</v>
      </c>
      <c r="D13" s="6"/>
      <c r="E13" s="6"/>
      <c r="F13" s="2" t="s">
        <v>10</v>
      </c>
      <c r="G13" s="8">
        <v>30167041.974802241</v>
      </c>
      <c r="H13" s="3">
        <v>1773572.9537433239</v>
      </c>
    </row>
    <row r="14" spans="1:8" x14ac:dyDescent="0.25">
      <c r="A14" s="2" t="s">
        <v>11</v>
      </c>
      <c r="B14" s="8">
        <v>20458222.868336562</v>
      </c>
      <c r="C14" s="3">
        <v>1483903.8607529397</v>
      </c>
      <c r="D14" s="6"/>
      <c r="E14" s="6"/>
      <c r="F14" s="2" t="s">
        <v>11</v>
      </c>
      <c r="G14" s="8">
        <v>21007606.643761896</v>
      </c>
      <c r="H14" s="3">
        <v>1483903.8607529397</v>
      </c>
    </row>
    <row r="15" spans="1:8" x14ac:dyDescent="0.25">
      <c r="A15" s="2" t="s">
        <v>12</v>
      </c>
      <c r="B15" s="8">
        <v>17716065.947307065</v>
      </c>
      <c r="C15" s="3">
        <v>929251.66481257242</v>
      </c>
      <c r="D15" s="6"/>
      <c r="E15" s="6"/>
      <c r="F15" s="2" t="s">
        <v>12</v>
      </c>
      <c r="G15" s="8">
        <v>17797677.123911005</v>
      </c>
      <c r="H15" s="3">
        <v>929251.66481257242</v>
      </c>
    </row>
    <row r="16" spans="1:8" x14ac:dyDescent="0.25">
      <c r="A16" s="2" t="s">
        <v>13</v>
      </c>
      <c r="B16" s="8">
        <v>99290096.533353642</v>
      </c>
      <c r="C16" s="3">
        <v>4879367.340389831</v>
      </c>
      <c r="D16" s="6"/>
      <c r="E16" s="6"/>
      <c r="F16" s="2" t="s">
        <v>13</v>
      </c>
      <c r="G16" s="8">
        <v>100296321.02447385</v>
      </c>
      <c r="H16" s="3">
        <v>4879367.340389831</v>
      </c>
    </row>
    <row r="17" spans="1:8" x14ac:dyDescent="0.25">
      <c r="A17" s="2" t="s">
        <v>14</v>
      </c>
      <c r="B17" s="8">
        <v>28155343.521123897</v>
      </c>
      <c r="C17" s="3">
        <v>1554576.5470990152</v>
      </c>
      <c r="D17" s="6"/>
      <c r="E17" s="6"/>
      <c r="F17" s="2" t="s">
        <v>14</v>
      </c>
      <c r="G17" s="8">
        <v>28285044.478395186</v>
      </c>
      <c r="H17" s="3">
        <v>1554576.5470990152</v>
      </c>
    </row>
    <row r="18" spans="1:8" x14ac:dyDescent="0.25">
      <c r="A18" s="2" t="s">
        <v>15</v>
      </c>
      <c r="B18" s="8">
        <v>29020647.297079995</v>
      </c>
      <c r="C18" s="3">
        <v>1734140</v>
      </c>
      <c r="D18" s="6"/>
      <c r="E18" s="6"/>
      <c r="F18" s="2" t="s">
        <v>15</v>
      </c>
      <c r="G18" s="8">
        <v>29154334.379684396</v>
      </c>
      <c r="H18" s="3">
        <v>1734140</v>
      </c>
    </row>
    <row r="19" spans="1:8" x14ac:dyDescent="0.25">
      <c r="A19" s="2" t="s">
        <v>16</v>
      </c>
      <c r="B19" s="8">
        <v>25884268.476615898</v>
      </c>
      <c r="C19" s="3">
        <v>1336043.9127692701</v>
      </c>
      <c r="D19" s="6"/>
      <c r="E19" s="6"/>
      <c r="F19" s="2" t="s">
        <v>16</v>
      </c>
      <c r="G19" s="8">
        <v>25397616.00436512</v>
      </c>
      <c r="H19" s="3">
        <v>1336043.9127692701</v>
      </c>
    </row>
    <row r="20" spans="1:8" x14ac:dyDescent="0.25">
      <c r="A20" s="2" t="s">
        <v>17</v>
      </c>
      <c r="B20" s="8">
        <v>26298667.905154649</v>
      </c>
      <c r="C20" s="3">
        <v>1493641.7052499789</v>
      </c>
      <c r="D20" s="6"/>
      <c r="E20" s="6"/>
      <c r="F20" s="2" t="s">
        <v>17</v>
      </c>
      <c r="G20" s="8">
        <v>26078983.512914751</v>
      </c>
      <c r="H20" s="3">
        <v>1493641.7052499789</v>
      </c>
    </row>
    <row r="21" spans="1:8" x14ac:dyDescent="0.25">
      <c r="A21" s="2" t="s">
        <v>18</v>
      </c>
      <c r="B21" s="8">
        <v>679915.46909617877</v>
      </c>
      <c r="C21" s="3">
        <v>56080.878240474034</v>
      </c>
      <c r="D21" s="6"/>
      <c r="E21" s="6"/>
      <c r="F21" s="2" t="s">
        <v>18</v>
      </c>
      <c r="G21" s="8">
        <v>698173.87452005711</v>
      </c>
      <c r="H21" s="3">
        <v>56080.878240474034</v>
      </c>
    </row>
    <row r="22" spans="1:8" x14ac:dyDescent="0.25">
      <c r="A22" s="2" t="s">
        <v>19</v>
      </c>
      <c r="B22" s="8">
        <v>3245808.85170358</v>
      </c>
      <c r="C22" s="3">
        <v>248095.60608492707</v>
      </c>
      <c r="D22" s="6"/>
      <c r="E22" s="6"/>
      <c r="F22" s="2" t="s">
        <v>19</v>
      </c>
      <c r="G22" s="8">
        <v>3188883.2808496999</v>
      </c>
      <c r="H22" s="3">
        <v>248095.60608492707</v>
      </c>
    </row>
    <row r="23" spans="1:8" x14ac:dyDescent="0.25">
      <c r="A23" s="2" t="s">
        <v>20</v>
      </c>
      <c r="B23" s="8">
        <v>24255296.779215518</v>
      </c>
      <c r="C23" s="3">
        <v>1743618.5090102653</v>
      </c>
      <c r="D23" s="6"/>
      <c r="E23" s="6"/>
      <c r="F23" s="2" t="s">
        <v>20</v>
      </c>
      <c r="G23" s="8">
        <v>24367031.704729859</v>
      </c>
      <c r="H23" s="3">
        <v>1743618.5090102653</v>
      </c>
    </row>
    <row r="24" spans="1:8" x14ac:dyDescent="0.25">
      <c r="A24" s="2" t="s">
        <v>21</v>
      </c>
      <c r="B24" s="8">
        <v>46119405.178879991</v>
      </c>
      <c r="C24" s="3">
        <v>2721391</v>
      </c>
      <c r="D24" s="6"/>
      <c r="E24" s="6"/>
      <c r="F24" s="2" t="s">
        <v>21</v>
      </c>
      <c r="G24" s="8">
        <v>46168887.271126471</v>
      </c>
      <c r="H24" s="3">
        <v>2721391</v>
      </c>
    </row>
    <row r="25" spans="1:8" x14ac:dyDescent="0.25">
      <c r="A25" s="2" t="s">
        <v>22</v>
      </c>
      <c r="B25" s="8">
        <v>13925265.124559999</v>
      </c>
      <c r="C25" s="3">
        <v>913212</v>
      </c>
      <c r="D25" s="6"/>
      <c r="E25" s="6"/>
      <c r="F25" s="2" t="s">
        <v>22</v>
      </c>
      <c r="G25" s="8">
        <v>13681041.357010918</v>
      </c>
      <c r="H25" s="3">
        <v>913212</v>
      </c>
    </row>
    <row r="26" spans="1:8" x14ac:dyDescent="0.25">
      <c r="A26" s="2" t="s">
        <v>23</v>
      </c>
      <c r="B26" s="8">
        <v>82860750.438569978</v>
      </c>
      <c r="C26" s="3">
        <v>2551741</v>
      </c>
      <c r="D26" s="6"/>
      <c r="E26" s="6"/>
      <c r="F26" s="2" t="s">
        <v>23</v>
      </c>
      <c r="G26" s="8">
        <v>83242458.395499602</v>
      </c>
      <c r="H26" s="3">
        <v>2551741</v>
      </c>
    </row>
    <row r="27" spans="1:8" x14ac:dyDescent="0.25">
      <c r="A27" s="2" t="s">
        <v>24</v>
      </c>
      <c r="B27" s="8">
        <v>16787835.171101153</v>
      </c>
      <c r="C27" s="3">
        <v>1196493.8550497536</v>
      </c>
      <c r="D27" s="6"/>
      <c r="E27" s="6"/>
      <c r="F27" s="2" t="s">
        <v>24</v>
      </c>
      <c r="G27" s="8">
        <v>16481354.263238681</v>
      </c>
      <c r="H27" s="3">
        <v>1196493.8550497536</v>
      </c>
    </row>
    <row r="28" spans="1:8" x14ac:dyDescent="0.25">
      <c r="A28" s="2" t="s">
        <v>25</v>
      </c>
      <c r="B28" s="8">
        <v>18844669.610559996</v>
      </c>
      <c r="C28" s="3">
        <v>1068048</v>
      </c>
      <c r="D28" s="6"/>
      <c r="E28" s="6"/>
      <c r="F28" s="2" t="s">
        <v>25</v>
      </c>
      <c r="G28" s="8">
        <v>18931270.497435618</v>
      </c>
      <c r="H28" s="3">
        <v>1068048</v>
      </c>
    </row>
    <row r="29" spans="1:8" x14ac:dyDescent="0.25">
      <c r="A29" s="2" t="s">
        <v>26</v>
      </c>
      <c r="B29" s="8">
        <v>14341626.247099096</v>
      </c>
      <c r="C29" s="3">
        <v>866100.62131170533</v>
      </c>
      <c r="D29" s="6"/>
      <c r="E29" s="6"/>
      <c r="F29" s="2" t="s">
        <v>26</v>
      </c>
      <c r="G29" s="8">
        <v>14433383.859037587</v>
      </c>
      <c r="H29" s="3">
        <v>866100.62131170533</v>
      </c>
    </row>
    <row r="30" spans="1:8" x14ac:dyDescent="0.25">
      <c r="A30" s="2" t="s">
        <v>27</v>
      </c>
      <c r="B30" s="8">
        <v>11178244.808639998</v>
      </c>
      <c r="C30" s="3">
        <v>891627</v>
      </c>
      <c r="D30" s="6"/>
      <c r="E30" s="6"/>
      <c r="F30" s="2" t="s">
        <v>27</v>
      </c>
      <c r="G30" s="8">
        <v>11229738.730254048</v>
      </c>
      <c r="H30" s="3">
        <v>891627</v>
      </c>
    </row>
    <row r="31" spans="1:8" x14ac:dyDescent="0.25">
      <c r="A31" s="2" t="s">
        <v>28</v>
      </c>
      <c r="B31" s="8">
        <v>17277034.861651409</v>
      </c>
      <c r="C31" s="3">
        <v>1251314.3184901935</v>
      </c>
      <c r="D31" s="6"/>
      <c r="E31" s="6"/>
      <c r="F31" s="2" t="s">
        <v>28</v>
      </c>
      <c r="G31" s="8">
        <v>18433033.499198921</v>
      </c>
      <c r="H31" s="3">
        <v>1251314.3184901935</v>
      </c>
    </row>
    <row r="32" spans="1:8" x14ac:dyDescent="0.25">
      <c r="A32" s="2" t="s">
        <v>29</v>
      </c>
      <c r="B32" s="8">
        <v>6638752.2719496768</v>
      </c>
      <c r="C32" s="3">
        <v>600057.64516129019</v>
      </c>
      <c r="D32" s="6"/>
      <c r="E32" s="6"/>
      <c r="F32" s="2" t="s">
        <v>29</v>
      </c>
      <c r="G32" s="8">
        <v>6669334.4782762593</v>
      </c>
      <c r="H32" s="3">
        <v>600057.64516129019</v>
      </c>
    </row>
    <row r="33" spans="1:8" x14ac:dyDescent="0.25">
      <c r="A33" s="2" t="s">
        <v>30</v>
      </c>
      <c r="B33" s="8">
        <v>14353882.282881603</v>
      </c>
      <c r="C33" s="3">
        <v>827433.31059811113</v>
      </c>
      <c r="D33" s="6"/>
      <c r="E33" s="6"/>
      <c r="F33" s="2" t="s">
        <v>30</v>
      </c>
      <c r="G33" s="8">
        <v>14420005.15832272</v>
      </c>
      <c r="H33" s="3">
        <v>827433.31059811113</v>
      </c>
    </row>
    <row r="34" spans="1:8" x14ac:dyDescent="0.25">
      <c r="A34" s="2" t="s">
        <v>31</v>
      </c>
      <c r="B34" s="8">
        <v>13852066.283191876</v>
      </c>
      <c r="C34" s="3">
        <v>837421.27761602611</v>
      </c>
      <c r="D34" s="6"/>
      <c r="E34" s="6"/>
      <c r="F34" s="2" t="s">
        <v>31</v>
      </c>
      <c r="G34" s="8">
        <v>13915877.483213905</v>
      </c>
      <c r="H34" s="3">
        <v>837421.27761602611</v>
      </c>
    </row>
    <row r="35" spans="1:8" x14ac:dyDescent="0.25">
      <c r="A35" s="2" t="s">
        <v>32</v>
      </c>
      <c r="B35" s="8">
        <v>64448700.037119992</v>
      </c>
      <c r="C35" s="3">
        <v>3576422</v>
      </c>
      <c r="D35" s="6"/>
      <c r="E35" s="6"/>
      <c r="F35" s="2" t="s">
        <v>32</v>
      </c>
      <c r="G35" s="8">
        <v>64745590.681818865</v>
      </c>
      <c r="H35" s="3">
        <v>3576422</v>
      </c>
    </row>
    <row r="36" spans="1:8" x14ac:dyDescent="0.25">
      <c r="A36" s="2" t="s">
        <v>33</v>
      </c>
      <c r="B36" s="8">
        <v>9656553.2370004971</v>
      </c>
      <c r="C36" s="3">
        <v>728025.08775021194</v>
      </c>
      <c r="D36" s="6"/>
      <c r="E36" s="6"/>
      <c r="F36" s="2" t="s">
        <v>33</v>
      </c>
      <c r="G36" s="8">
        <v>9491800.3597626984</v>
      </c>
      <c r="H36" s="3">
        <v>728025.08775021194</v>
      </c>
    </row>
    <row r="37" spans="1:8" x14ac:dyDescent="0.25">
      <c r="A37" s="2" t="s">
        <v>34</v>
      </c>
      <c r="B37" s="8">
        <v>10437124.67049606</v>
      </c>
      <c r="C37" s="3">
        <v>744231.97643878462</v>
      </c>
      <c r="D37" s="6"/>
      <c r="E37" s="6"/>
      <c r="F37" s="2" t="s">
        <v>34</v>
      </c>
      <c r="G37" s="8">
        <v>10564115.533730146</v>
      </c>
      <c r="H37" s="3">
        <v>744231.97643878462</v>
      </c>
    </row>
    <row r="38" spans="1:8" x14ac:dyDescent="0.25">
      <c r="A38" s="2" t="s">
        <v>35</v>
      </c>
      <c r="B38" s="8">
        <v>17654221.44235329</v>
      </c>
      <c r="C38" s="3">
        <v>1290960.0127599621</v>
      </c>
      <c r="D38" s="6"/>
      <c r="E38" s="6"/>
      <c r="F38" s="2" t="s">
        <v>35</v>
      </c>
      <c r="G38" s="8">
        <v>17735547.724848639</v>
      </c>
      <c r="H38" s="3">
        <v>1290960.0127599621</v>
      </c>
    </row>
    <row r="39" spans="1:8" x14ac:dyDescent="0.25">
      <c r="A39" s="2" t="s">
        <v>36</v>
      </c>
      <c r="B39" s="8">
        <v>15069996.554908812</v>
      </c>
      <c r="C39" s="3">
        <v>955377.16062626382</v>
      </c>
      <c r="D39" s="6"/>
      <c r="E39" s="6"/>
      <c r="F39" s="2" t="s">
        <v>36</v>
      </c>
      <c r="G39" s="8">
        <v>14763249.226729747</v>
      </c>
      <c r="H39" s="3">
        <v>955377.16062626382</v>
      </c>
    </row>
    <row r="40" spans="1:8" x14ac:dyDescent="0.25">
      <c r="A40" s="2" t="s">
        <v>37</v>
      </c>
      <c r="B40" s="8">
        <v>28234697.273087889</v>
      </c>
      <c r="C40" s="3">
        <v>1807782.1941074829</v>
      </c>
      <c r="D40" s="6"/>
      <c r="E40" s="6"/>
      <c r="F40" s="2" t="s">
        <v>37</v>
      </c>
      <c r="G40" s="8">
        <v>28315553.211021721</v>
      </c>
      <c r="H40" s="3">
        <v>1807782.1941074829</v>
      </c>
    </row>
    <row r="41" spans="1:8" x14ac:dyDescent="0.25">
      <c r="A41" s="2" t="s">
        <v>38</v>
      </c>
      <c r="B41" s="8">
        <v>5701027.3437350048</v>
      </c>
      <c r="C41" s="3">
        <v>487618.61394030007</v>
      </c>
      <c r="D41" s="6"/>
      <c r="E41" s="6"/>
      <c r="F41" s="2" t="s">
        <v>38</v>
      </c>
      <c r="G41" s="8">
        <v>5990177.7803887613</v>
      </c>
      <c r="H41" s="3">
        <v>487618.61394030007</v>
      </c>
    </row>
    <row r="42" spans="1:8" x14ac:dyDescent="0.25">
      <c r="A42" s="2" t="s">
        <v>39</v>
      </c>
      <c r="B42" s="8">
        <v>15898627.983399998</v>
      </c>
      <c r="C42" s="3">
        <v>1030481</v>
      </c>
      <c r="D42" s="6"/>
      <c r="E42" s="6"/>
      <c r="F42" s="2" t="s">
        <v>39</v>
      </c>
      <c r="G42" s="8">
        <v>15931299.203221355</v>
      </c>
      <c r="H42" s="3">
        <v>1030481</v>
      </c>
    </row>
    <row r="43" spans="1:8" x14ac:dyDescent="0.25">
      <c r="A43" s="2" t="s">
        <v>40</v>
      </c>
      <c r="B43" s="8">
        <v>26640260.017501071</v>
      </c>
      <c r="C43" s="3">
        <v>2062665.2283068635</v>
      </c>
      <c r="D43" s="6"/>
      <c r="E43" s="6"/>
      <c r="F43" s="2" t="s">
        <v>40</v>
      </c>
      <c r="G43" s="8">
        <v>26762981.561410971</v>
      </c>
      <c r="H43" s="3">
        <v>2062665.2283068635</v>
      </c>
    </row>
    <row r="44" spans="1:8" x14ac:dyDescent="0.25">
      <c r="A44" s="2" t="s">
        <v>41</v>
      </c>
      <c r="B44" s="8">
        <v>76704730.701119989</v>
      </c>
      <c r="C44" s="3">
        <v>4436862</v>
      </c>
      <c r="D44" s="6"/>
      <c r="E44" s="6"/>
      <c r="F44" s="2" t="s">
        <v>41</v>
      </c>
      <c r="G44" s="8">
        <v>77058080.216877371</v>
      </c>
      <c r="H44" s="3">
        <v>4436862</v>
      </c>
    </row>
    <row r="45" spans="1:8" x14ac:dyDescent="0.25">
      <c r="A45" s="2" t="s">
        <v>42</v>
      </c>
      <c r="B45" s="8">
        <v>3567814.3190277596</v>
      </c>
      <c r="C45" s="3">
        <v>323027.50130128179</v>
      </c>
      <c r="D45" s="6"/>
      <c r="E45" s="6"/>
      <c r="F45" s="2" t="s">
        <v>42</v>
      </c>
      <c r="G45" s="8">
        <v>3584249.8823941564</v>
      </c>
      <c r="H45" s="3">
        <v>323027.50130128179</v>
      </c>
    </row>
    <row r="46" spans="1:8" x14ac:dyDescent="0.25">
      <c r="A46" s="2" t="s">
        <v>43</v>
      </c>
      <c r="B46" s="8">
        <v>1100159.4895199998</v>
      </c>
      <c r="C46" s="3">
        <v>77971</v>
      </c>
      <c r="D46" s="6"/>
      <c r="E46" s="6"/>
      <c r="F46" s="2" t="s">
        <v>43</v>
      </c>
      <c r="G46" s="8">
        <v>1105227.5057860694</v>
      </c>
      <c r="H46" s="3">
        <v>77971</v>
      </c>
    </row>
    <row r="47" spans="1:8" x14ac:dyDescent="0.25">
      <c r="A47" s="2" t="s">
        <v>44</v>
      </c>
      <c r="B47" s="8">
        <v>16543213.358719999</v>
      </c>
      <c r="C47" s="3">
        <v>921667</v>
      </c>
      <c r="D47" s="6"/>
      <c r="E47" s="6"/>
      <c r="F47" s="2" t="s">
        <v>44</v>
      </c>
      <c r="G47" s="8">
        <v>16521607.280925762</v>
      </c>
      <c r="H47" s="3">
        <v>921667</v>
      </c>
    </row>
    <row r="48" spans="1:8" x14ac:dyDescent="0.25">
      <c r="A48" s="2" t="s">
        <v>45</v>
      </c>
      <c r="B48" s="8">
        <v>37504853.079544537</v>
      </c>
      <c r="C48" s="3">
        <v>1568319.443703864</v>
      </c>
      <c r="D48" s="6"/>
      <c r="E48" s="6"/>
      <c r="F48" s="2" t="s">
        <v>45</v>
      </c>
      <c r="G48" s="8">
        <v>37326861.225159444</v>
      </c>
      <c r="H48" s="3">
        <v>1568319.443703864</v>
      </c>
    </row>
    <row r="49" spans="1:8" x14ac:dyDescent="0.25">
      <c r="A49" s="2" t="s">
        <v>46</v>
      </c>
      <c r="B49" s="8">
        <v>18298160.986239996</v>
      </c>
      <c r="C49" s="3">
        <v>1269099</v>
      </c>
      <c r="D49" s="6"/>
      <c r="E49" s="6"/>
      <c r="F49" s="2" t="s">
        <v>46</v>
      </c>
      <c r="G49" s="8">
        <v>18382453.653258562</v>
      </c>
      <c r="H49" s="3">
        <v>1269099</v>
      </c>
    </row>
    <row r="50" spans="1:8" x14ac:dyDescent="0.25">
      <c r="A50" s="2" t="s">
        <v>47</v>
      </c>
      <c r="B50" s="8">
        <v>7182553.5499117728</v>
      </c>
      <c r="C50" s="3">
        <v>445388.56406265078</v>
      </c>
      <c r="D50" s="6"/>
      <c r="E50" s="6"/>
      <c r="F50" s="2" t="s">
        <v>47</v>
      </c>
      <c r="G50" s="8">
        <v>7017607.1135963704</v>
      </c>
      <c r="H50" s="3">
        <v>445388.56406265078</v>
      </c>
    </row>
    <row r="51" spans="1:8" x14ac:dyDescent="0.25">
      <c r="A51" s="2" t="s">
        <v>48</v>
      </c>
      <c r="B51" s="8">
        <v>49747173.887969986</v>
      </c>
      <c r="C51" s="3">
        <v>3208135</v>
      </c>
      <c r="D51" s="6"/>
      <c r="E51" s="6"/>
      <c r="F51" s="2" t="s">
        <v>48</v>
      </c>
      <c r="G51" s="8">
        <v>49976340.194180034</v>
      </c>
      <c r="H51" s="3">
        <v>3208135</v>
      </c>
    </row>
    <row r="52" spans="1:8" x14ac:dyDescent="0.25">
      <c r="A52" s="2" t="s">
        <v>49</v>
      </c>
      <c r="B52" s="8">
        <v>11482199.090917764</v>
      </c>
      <c r="C52" s="3">
        <v>760295.63481447089</v>
      </c>
      <c r="D52" s="6"/>
      <c r="E52" s="6"/>
      <c r="F52" s="2" t="s">
        <v>49</v>
      </c>
      <c r="G52" s="8">
        <v>11492393.93279269</v>
      </c>
      <c r="H52" s="3">
        <v>760295.63481447089</v>
      </c>
    </row>
    <row r="53" spans="1:8" x14ac:dyDescent="0.25">
      <c r="A53" s="11" t="s">
        <v>54</v>
      </c>
      <c r="B53" s="10">
        <f>SUM(B3:B52)</f>
        <v>1098906802.9619431</v>
      </c>
      <c r="C53" s="10">
        <f>SUM(C3:C52)</f>
        <v>64682122.87771856</v>
      </c>
      <c r="F53" s="11" t="s">
        <v>54</v>
      </c>
      <c r="G53" s="10">
        <f>SUM(G3:G52)</f>
        <v>1102245467.8902912</v>
      </c>
      <c r="H53" s="10">
        <f>SUM(H3:H52)</f>
        <v>64682122.87771856</v>
      </c>
    </row>
    <row r="54" spans="1:8" x14ac:dyDescent="0.25">
      <c r="A54" s="9"/>
      <c r="B54" s="10" t="s">
        <v>55</v>
      </c>
      <c r="C54" s="12">
        <f>B53/C53</f>
        <v>16.989343485825668</v>
      </c>
      <c r="F54" s="9"/>
      <c r="G54" s="10" t="s">
        <v>55</v>
      </c>
      <c r="H54" s="12">
        <f>G53/H53</f>
        <v>17.040959987879251</v>
      </c>
    </row>
  </sheetData>
  <mergeCells count="2">
    <mergeCell ref="A1:C1"/>
    <mergeCell ref="F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 AHW Calcs-CBSAnew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FRANK</dc:creator>
  <cp:lastModifiedBy>Miechal Lefkowitz</cp:lastModifiedBy>
  <dcterms:created xsi:type="dcterms:W3CDTF">2014-07-28T12:39:03Z</dcterms:created>
  <dcterms:modified xsi:type="dcterms:W3CDTF">2014-07-30T19:29:57Z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1523171000</vt:i4>
  </property>
  <property fmtid="{D5CDD505-2E9C-101B-9397-08002B2CF9AE}" pid="3" name="_NewReviewCycle">
    <vt:lpwstr/>
  </property>
  <property fmtid="{D5CDD505-2E9C-101B-9397-08002B2CF9AE}" pid="4" name="_EmailSubject">
    <vt:lpwstr>Need Help</vt:lpwstr>
  </property>
  <property fmtid="{D5CDD505-2E9C-101B-9397-08002B2CF9AE}" pid="5" name="_AuthorEmail">
    <vt:lpwstr>Jared.Frank@cms.hhs.gov</vt:lpwstr>
  </property>
  <property fmtid="{D5CDD505-2E9C-101B-9397-08002B2CF9AE}" pid="6" name="_AuthorEmailDisplayName">
    <vt:lpwstr>Frank, Jared (CMS/CM)</vt:lpwstr>
  </property>
  <property fmtid="{D5CDD505-2E9C-101B-9397-08002B2CF9AE}" pid="7" name="_ReviewingToolsShownOnce">
    <vt:lpwstr/>
  </property>
</Properties>
</file>